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50" yWindow="-240" windowWidth="11750" windowHeight="11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43" i="1"/>
  <c r="L62" i="1"/>
  <c r="L81" i="1"/>
  <c r="L100" i="1"/>
  <c r="L138" i="1"/>
  <c r="L157" i="1"/>
  <c r="L176" i="1"/>
  <c r="L195" i="1"/>
  <c r="F43" i="1"/>
  <c r="H43" i="1"/>
  <c r="J43" i="1"/>
  <c r="F62" i="1"/>
  <c r="H62" i="1"/>
  <c r="J62" i="1"/>
  <c r="F81" i="1"/>
  <c r="J81" i="1"/>
  <c r="F100" i="1"/>
  <c r="H100" i="1"/>
  <c r="J100" i="1"/>
  <c r="G138" i="1"/>
  <c r="I138" i="1"/>
  <c r="G157" i="1"/>
  <c r="I157" i="1"/>
  <c r="G176" i="1"/>
  <c r="I176" i="1"/>
  <c r="G195" i="1"/>
  <c r="I195" i="1"/>
  <c r="G43" i="1"/>
  <c r="I43" i="1"/>
  <c r="I62" i="1"/>
  <c r="G100" i="1"/>
  <c r="I100" i="1"/>
  <c r="H138" i="1"/>
  <c r="J138" i="1"/>
  <c r="H157" i="1"/>
  <c r="J157" i="1"/>
  <c r="H176" i="1"/>
  <c r="J176" i="1"/>
  <c r="H195" i="1"/>
  <c r="J195" i="1"/>
  <c r="L119" i="1"/>
  <c r="L196" i="1" s="1"/>
  <c r="G62" i="1"/>
  <c r="G81" i="1"/>
  <c r="I81" i="1"/>
  <c r="H81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I196" i="1"/>
  <c r="G196" i="1"/>
  <c r="F196" i="1"/>
</calcChain>
</file>

<file path=xl/sharedStrings.xml><?xml version="1.0" encoding="utf-8"?>
<sst xmlns="http://schemas.openxmlformats.org/spreadsheetml/2006/main" count="260" uniqueCount="86">
  <si>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</si>
  <si>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</si>
  <si>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</si>
  <si>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</si>
  <si>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</si>
  <si>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</si>
  <si>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</si>
  <si>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</si>
  <si>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</si>
  <si>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</si>
  <si>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</si>
  <si>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</si>
  <si>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</si>
  <si>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</si>
  <si>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</si>
  <si>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</si>
  <si>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</si>
  <si>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</si>
  <si>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</si>
  <si>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</si>
  <si>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</si>
  <si>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</si>
  <si>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</si>
  <si>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</si>
  <si>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</si>
  <si>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</si>
  <si>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</si>
  <si>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</si>
  <si>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</si>
  <si>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</si>
  <si>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</si>
  <si>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</si>
  <si>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</si>
  <si>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</si>
  <si>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</si>
  <si>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</si>
  <si>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</si>
  <si>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</si>
  <si>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</si>
  <si>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</si>
  <si>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Феоктистов А.П.</t>
  </si>
  <si>
    <t>макароны отварные с сыром</t>
  </si>
  <si>
    <t>яйцо вареное</t>
  </si>
  <si>
    <t>209-2017</t>
  </si>
  <si>
    <t>какао с молоком</t>
  </si>
  <si>
    <t>382-2017</t>
  </si>
  <si>
    <t>пр</t>
  </si>
  <si>
    <t>339-2017</t>
  </si>
  <si>
    <t>чай с лимоном</t>
  </si>
  <si>
    <t>377-2017</t>
  </si>
  <si>
    <t>компот из свежих яблок</t>
  </si>
  <si>
    <t>348-2017</t>
  </si>
  <si>
    <t>напиток кофейный на молоке</t>
  </si>
  <si>
    <t>379-2017</t>
  </si>
  <si>
    <t>плов из птицы</t>
  </si>
  <si>
    <t>291-2017</t>
  </si>
  <si>
    <t xml:space="preserve">ржаной </t>
  </si>
  <si>
    <t>печенье</t>
  </si>
  <si>
    <t>йогурт</t>
  </si>
  <si>
    <t>304-2017</t>
  </si>
  <si>
    <t>чай с сахаром</t>
  </si>
  <si>
    <t>запеканка из творога</t>
  </si>
  <si>
    <t>223-2017</t>
  </si>
  <si>
    <t>бутерброт с маслом сливочным</t>
  </si>
  <si>
    <t>001-2017</t>
  </si>
  <si>
    <t>яблоко</t>
  </si>
  <si>
    <t>376-2017</t>
  </si>
  <si>
    <t>204-2017</t>
  </si>
  <si>
    <t>Кофейный напиток</t>
  </si>
  <si>
    <t>тефтели в соусе, рис отварной</t>
  </si>
  <si>
    <t>двух видов (ржаной/пшеничный)</t>
  </si>
  <si>
    <t>котлета из говядины, картофельное пюре</t>
  </si>
  <si>
    <t>260,312-2017</t>
  </si>
  <si>
    <t>бефстроганов, макароны отварные</t>
  </si>
  <si>
    <t>250,203-2017</t>
  </si>
  <si>
    <t>Пшеничный</t>
  </si>
  <si>
    <t>биточки из птицы, картофельное пюре</t>
  </si>
  <si>
    <t>гуляш из говядины, гречка отварная</t>
  </si>
  <si>
    <t>260,302-2017</t>
  </si>
  <si>
    <t>биточки из мяса птицы, макароны отварные</t>
  </si>
  <si>
    <t>268,203-2017</t>
  </si>
  <si>
    <t>0, 4</t>
  </si>
  <si>
    <t>Салат из белокочанной капусты</t>
  </si>
  <si>
    <t>Рыбные биточки, картофельное пюре</t>
  </si>
  <si>
    <t>45-2017</t>
  </si>
  <si>
    <t>271,312-2017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</si>
</sst>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F81" activePane="bottomRight" state="frozen"/>
      <selection pane="topRight" activeCell="E1" sqref="E1"/>
      <selection pane="bottomLeft" activeCell="A6" sqref="A6"/>
      <selection pane="bottomRight" activeCell="N84" sqref="N8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5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165</v>
      </c>
      <c r="G6" s="40">
        <v>12</v>
      </c>
      <c r="H6" s="40">
        <v>14</v>
      </c>
      <c r="I6" s="40">
        <v>31</v>
      </c>
      <c r="J6" s="40">
        <v>301</v>
      </c>
      <c r="K6" s="41" t="s">
        <v>67</v>
      </c>
      <c r="L6" s="40">
        <v>24.29</v>
      </c>
    </row>
    <row r="7" spans="1:12" ht="14.5" x14ac:dyDescent="0.35">
      <c r="A7" s="23"/>
      <c r="B7" s="15"/>
      <c r="C7" s="11"/>
      <c r="D7" s="6"/>
      <c r="E7" s="42" t="s">
        <v>42</v>
      </c>
      <c r="F7" s="43">
        <v>50</v>
      </c>
      <c r="G7" s="43">
        <v>6.35</v>
      </c>
      <c r="H7" s="43">
        <v>5.75</v>
      </c>
      <c r="I7" s="43">
        <v>0.35</v>
      </c>
      <c r="J7" s="43">
        <v>78.75</v>
      </c>
      <c r="K7" s="44" t="s">
        <v>43</v>
      </c>
      <c r="L7" s="43">
        <v>9.5</v>
      </c>
    </row>
    <row r="8" spans="1:12" ht="14.5" x14ac:dyDescent="0.3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3.78</v>
      </c>
      <c r="H8" s="43">
        <v>0.67</v>
      </c>
      <c r="I8" s="43">
        <v>26</v>
      </c>
      <c r="J8" s="43">
        <v>125.11</v>
      </c>
      <c r="K8" s="44" t="s">
        <v>45</v>
      </c>
      <c r="L8" s="43">
        <v>14.51</v>
      </c>
    </row>
    <row r="9" spans="1:12" ht="14.5" x14ac:dyDescent="0.35">
      <c r="A9" s="23"/>
      <c r="B9" s="15"/>
      <c r="C9" s="11"/>
      <c r="D9" s="7" t="s">
        <v>23</v>
      </c>
      <c r="E9" s="42" t="s">
        <v>70</v>
      </c>
      <c r="F9" s="43">
        <v>70</v>
      </c>
      <c r="G9" s="43">
        <v>3.28</v>
      </c>
      <c r="H9" s="43">
        <v>0.53</v>
      </c>
      <c r="I9" s="43">
        <v>24.85</v>
      </c>
      <c r="J9" s="43">
        <v>106</v>
      </c>
      <c r="K9" s="44" t="s">
        <v>46</v>
      </c>
      <c r="L9" s="43">
        <v>5.37</v>
      </c>
    </row>
    <row r="10" spans="1:12" ht="14.5" x14ac:dyDescent="0.35">
      <c r="A10" s="23"/>
      <c r="B10" s="15"/>
      <c r="C10" s="11"/>
      <c r="D10" s="7" t="s">
        <v>24</v>
      </c>
      <c r="E10" s="42" t="s">
        <v>65</v>
      </c>
      <c r="F10" s="43">
        <v>100</v>
      </c>
      <c r="G10" s="43" t="s">
        <v>81</v>
      </c>
      <c r="H10" s="43">
        <v>0</v>
      </c>
      <c r="I10" s="43">
        <v>11.3</v>
      </c>
      <c r="J10" s="43">
        <v>46</v>
      </c>
      <c r="K10" s="44" t="s">
        <v>47</v>
      </c>
      <c r="L10" s="43">
        <v>13.28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25.410000000000004</v>
      </c>
      <c r="H13" s="19">
        <f t="shared" si="0"/>
        <v>20.950000000000003</v>
      </c>
      <c r="I13" s="19">
        <f t="shared" si="0"/>
        <v>93.5</v>
      </c>
      <c r="J13" s="19">
        <f t="shared" si="0"/>
        <v>656.86</v>
      </c>
      <c r="K13" s="25"/>
      <c r="L13" s="19">
        <f t="shared" ref="L13" si="1">SUM(L6:L12)</f>
        <v>66.949999999999989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585</v>
      </c>
      <c r="G24" s="32">
        <f t="shared" ref="G24:J24" si="4">G13+G23</f>
        <v>25.410000000000004</v>
      </c>
      <c r="H24" s="32">
        <f t="shared" si="4"/>
        <v>20.950000000000003</v>
      </c>
      <c r="I24" s="32">
        <f t="shared" si="4"/>
        <v>93.5</v>
      </c>
      <c r="J24" s="32">
        <f t="shared" si="4"/>
        <v>656.86</v>
      </c>
      <c r="K24" s="32"/>
      <c r="L24" s="32">
        <f t="shared" ref="L24" si="5">L13+L23</f>
        <v>66.949999999999989</v>
      </c>
    </row>
    <row r="25" spans="1:12" ht="2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77</v>
      </c>
      <c r="F25" s="40">
        <v>250</v>
      </c>
      <c r="G25" s="40">
        <v>23.42</v>
      </c>
      <c r="H25" s="40">
        <v>26.35</v>
      </c>
      <c r="I25" s="40">
        <v>42.76</v>
      </c>
      <c r="J25" s="40">
        <v>501</v>
      </c>
      <c r="K25" s="41" t="s">
        <v>78</v>
      </c>
      <c r="L25" s="40">
        <v>80.540000000000006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0.13</v>
      </c>
      <c r="H27" s="43">
        <v>0.02</v>
      </c>
      <c r="I27" s="43">
        <v>15.2</v>
      </c>
      <c r="J27" s="43">
        <v>62</v>
      </c>
      <c r="K27" s="44" t="s">
        <v>49</v>
      </c>
      <c r="L27" s="43">
        <v>3.12</v>
      </c>
    </row>
    <row r="28" spans="1:12" ht="14.5" x14ac:dyDescent="0.35">
      <c r="A28" s="14"/>
      <c r="B28" s="15"/>
      <c r="C28" s="11"/>
      <c r="D28" s="7" t="s">
        <v>23</v>
      </c>
      <c r="E28" s="42" t="s">
        <v>70</v>
      </c>
      <c r="F28" s="43">
        <v>70</v>
      </c>
      <c r="G28" s="43">
        <v>3.28</v>
      </c>
      <c r="H28" s="43">
        <v>0.53</v>
      </c>
      <c r="I28" s="43">
        <v>24.85</v>
      </c>
      <c r="J28" s="43">
        <v>106</v>
      </c>
      <c r="K28" s="44" t="s">
        <v>46</v>
      </c>
      <c r="L28" s="43">
        <v>5.37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26.830000000000002</v>
      </c>
      <c r="H32" s="19">
        <f t="shared" ref="H32" si="7">SUM(H25:H31)</f>
        <v>26.900000000000002</v>
      </c>
      <c r="I32" s="19">
        <f t="shared" ref="I32" si="8">SUM(I25:I31)</f>
        <v>82.81</v>
      </c>
      <c r="J32" s="19">
        <f t="shared" ref="J32:L32" si="9">SUM(J25:J31)</f>
        <v>669</v>
      </c>
      <c r="K32" s="25"/>
      <c r="L32" s="19">
        <f t="shared" si="9"/>
        <v>89.030000000000015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520</v>
      </c>
      <c r="G43" s="32">
        <f t="shared" ref="G43" si="14">G32+G42</f>
        <v>26.830000000000002</v>
      </c>
      <c r="H43" s="32">
        <f t="shared" ref="H43" si="15">H32+H42</f>
        <v>26.900000000000002</v>
      </c>
      <c r="I43" s="32">
        <f t="shared" ref="I43" si="16">I32+I42</f>
        <v>82.81</v>
      </c>
      <c r="J43" s="32">
        <f t="shared" ref="J43:L43" si="17">J32+J42</f>
        <v>669</v>
      </c>
      <c r="K43" s="32"/>
      <c r="L43" s="32">
        <f t="shared" si="17"/>
        <v>89.030000000000015</v>
      </c>
    </row>
    <row r="44" spans="1:12" ht="2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83</v>
      </c>
      <c r="F44" s="40">
        <v>225</v>
      </c>
      <c r="G44" s="40">
        <v>19.670000000000002</v>
      </c>
      <c r="H44" s="40">
        <v>24.04</v>
      </c>
      <c r="I44" s="40">
        <v>58.11</v>
      </c>
      <c r="J44" s="40">
        <v>487</v>
      </c>
      <c r="K44" s="41" t="s">
        <v>85</v>
      </c>
      <c r="L44" s="40">
        <v>30.7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0.16</v>
      </c>
      <c r="H46" s="43">
        <v>0.16</v>
      </c>
      <c r="I46" s="43">
        <v>23.88</v>
      </c>
      <c r="J46" s="43">
        <v>97.6</v>
      </c>
      <c r="K46" s="44" t="s">
        <v>51</v>
      </c>
      <c r="L46" s="43">
        <v>7.61</v>
      </c>
    </row>
    <row r="47" spans="1:12" ht="14.5" x14ac:dyDescent="0.35">
      <c r="A47" s="23"/>
      <c r="B47" s="15"/>
      <c r="C47" s="11"/>
      <c r="D47" s="7" t="s">
        <v>23</v>
      </c>
      <c r="E47" s="42" t="s">
        <v>70</v>
      </c>
      <c r="F47" s="43">
        <v>70</v>
      </c>
      <c r="G47" s="43">
        <v>3.28</v>
      </c>
      <c r="H47" s="43">
        <v>0.53</v>
      </c>
      <c r="I47" s="43">
        <v>24.85</v>
      </c>
      <c r="J47" s="43">
        <v>106</v>
      </c>
      <c r="K47" s="44" t="s">
        <v>46</v>
      </c>
      <c r="L47" s="43">
        <v>5.37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 t="s">
        <v>82</v>
      </c>
      <c r="F49" s="43">
        <v>60</v>
      </c>
      <c r="G49" s="43">
        <v>0.79</v>
      </c>
      <c r="H49" s="43">
        <v>1.95</v>
      </c>
      <c r="I49" s="43">
        <v>3.88</v>
      </c>
      <c r="J49" s="43">
        <v>36</v>
      </c>
      <c r="K49" s="44" t="s">
        <v>84</v>
      </c>
      <c r="L49" s="43">
        <v>3.06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23.900000000000002</v>
      </c>
      <c r="H51" s="19">
        <f t="shared" ref="H51" si="19">SUM(H44:H50)</f>
        <v>26.68</v>
      </c>
      <c r="I51" s="19">
        <f t="shared" ref="I51" si="20">SUM(I44:I50)</f>
        <v>110.72</v>
      </c>
      <c r="J51" s="19">
        <f t="shared" ref="J51:L51" si="21">SUM(J44:J50)</f>
        <v>726.6</v>
      </c>
      <c r="K51" s="25"/>
      <c r="L51" s="19">
        <f t="shared" si="21"/>
        <v>46.74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555</v>
      </c>
      <c r="G62" s="32">
        <f t="shared" ref="G62" si="26">G51+G61</f>
        <v>23.900000000000002</v>
      </c>
      <c r="H62" s="32">
        <f t="shared" ref="H62" si="27">H51+H61</f>
        <v>26.68</v>
      </c>
      <c r="I62" s="32">
        <f t="shared" ref="I62" si="28">I51+I61</f>
        <v>110.72</v>
      </c>
      <c r="J62" s="32">
        <f t="shared" ref="J62:L62" si="29">J51+J61</f>
        <v>726.6</v>
      </c>
      <c r="K62" s="32"/>
      <c r="L62" s="32">
        <f t="shared" si="29"/>
        <v>46.74</v>
      </c>
    </row>
    <row r="63" spans="1:12" ht="2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235</v>
      </c>
      <c r="G63" s="40">
        <v>18.8</v>
      </c>
      <c r="H63" s="40">
        <v>24</v>
      </c>
      <c r="I63" s="40">
        <v>45.2</v>
      </c>
      <c r="J63" s="40">
        <v>525</v>
      </c>
      <c r="K63" s="41" t="s">
        <v>80</v>
      </c>
      <c r="L63" s="40">
        <v>38.03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3.6</v>
      </c>
      <c r="H65" s="43">
        <v>2.67</v>
      </c>
      <c r="I65" s="43">
        <v>29.2</v>
      </c>
      <c r="J65" s="43">
        <v>155.19999999999999</v>
      </c>
      <c r="K65" s="44" t="s">
        <v>53</v>
      </c>
      <c r="L65" s="43">
        <v>14.54</v>
      </c>
    </row>
    <row r="66" spans="1:12" ht="14.5" x14ac:dyDescent="0.35">
      <c r="A66" s="23"/>
      <c r="B66" s="15"/>
      <c r="C66" s="11"/>
      <c r="D66" s="7" t="s">
        <v>23</v>
      </c>
      <c r="E66" s="42" t="s">
        <v>70</v>
      </c>
      <c r="F66" s="43">
        <v>70</v>
      </c>
      <c r="G66" s="43">
        <v>3.28</v>
      </c>
      <c r="H66" s="43">
        <v>0.53</v>
      </c>
      <c r="I66" s="43">
        <v>24.85</v>
      </c>
      <c r="J66" s="43">
        <v>106</v>
      </c>
      <c r="K66" s="44" t="s">
        <v>46</v>
      </c>
      <c r="L66" s="43">
        <v>5.37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25.680000000000003</v>
      </c>
      <c r="H70" s="19">
        <f t="shared" ref="H70" si="31">SUM(H63:H69)</f>
        <v>27.200000000000003</v>
      </c>
      <c r="I70" s="19">
        <f t="shared" ref="I70" si="32">SUM(I63:I69)</f>
        <v>99.25</v>
      </c>
      <c r="J70" s="19">
        <f t="shared" ref="J70:L70" si="33">SUM(J63:J69)</f>
        <v>786.2</v>
      </c>
      <c r="K70" s="25"/>
      <c r="L70" s="19">
        <f t="shared" si="33"/>
        <v>57.94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505</v>
      </c>
      <c r="G81" s="32">
        <f t="shared" ref="G81" si="38">G70+G80</f>
        <v>25.680000000000003</v>
      </c>
      <c r="H81" s="32">
        <f t="shared" ref="H81" si="39">H70+H80</f>
        <v>27.200000000000003</v>
      </c>
      <c r="I81" s="32">
        <f t="shared" ref="I81" si="40">I70+I80</f>
        <v>99.25</v>
      </c>
      <c r="J81" s="32">
        <f t="shared" ref="J81:L81" si="41">J70+J80</f>
        <v>786.2</v>
      </c>
      <c r="K81" s="32"/>
      <c r="L81" s="32">
        <f t="shared" si="41"/>
        <v>57.94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200</v>
      </c>
      <c r="G82" s="40">
        <v>9.3000000000000007</v>
      </c>
      <c r="H82" s="40">
        <v>10</v>
      </c>
      <c r="I82" s="40">
        <v>2.2000000000000002</v>
      </c>
      <c r="J82" s="40">
        <v>142</v>
      </c>
      <c r="K82" s="41" t="s">
        <v>55</v>
      </c>
      <c r="L82" s="40">
        <v>28.95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0.16</v>
      </c>
      <c r="H84" s="43">
        <v>0.16</v>
      </c>
      <c r="I84" s="43">
        <v>23.88</v>
      </c>
      <c r="J84" s="43">
        <v>97.6</v>
      </c>
      <c r="K84" s="44" t="s">
        <v>51</v>
      </c>
      <c r="L84" s="43">
        <v>7.61</v>
      </c>
    </row>
    <row r="85" spans="1:12" ht="14.5" x14ac:dyDescent="0.35">
      <c r="A85" s="23"/>
      <c r="B85" s="15"/>
      <c r="C85" s="11"/>
      <c r="D85" s="7" t="s">
        <v>23</v>
      </c>
      <c r="E85" s="42" t="s">
        <v>56</v>
      </c>
      <c r="F85" s="43">
        <v>40</v>
      </c>
      <c r="G85" s="43">
        <v>2.2400000000000002</v>
      </c>
      <c r="H85" s="43">
        <v>0.44</v>
      </c>
      <c r="I85" s="43">
        <v>19.670000000000002</v>
      </c>
      <c r="J85" s="43">
        <v>41.33</v>
      </c>
      <c r="K85" s="44" t="s">
        <v>46</v>
      </c>
      <c r="L85" s="43">
        <v>2.29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 t="s">
        <v>57</v>
      </c>
      <c r="F87" s="43">
        <v>50</v>
      </c>
      <c r="G87" s="43">
        <v>3.8</v>
      </c>
      <c r="H87" s="43">
        <v>9.6999999999999993</v>
      </c>
      <c r="I87" s="43">
        <v>32.700000000000003</v>
      </c>
      <c r="J87" s="43">
        <v>232.5</v>
      </c>
      <c r="K87" s="44" t="s">
        <v>46</v>
      </c>
      <c r="L87" s="43">
        <v>9.5</v>
      </c>
    </row>
    <row r="88" spans="1:12" ht="14.5" x14ac:dyDescent="0.35">
      <c r="A88" s="23"/>
      <c r="B88" s="15"/>
      <c r="C88" s="11"/>
      <c r="D88" s="6"/>
      <c r="E88" s="42" t="s">
        <v>58</v>
      </c>
      <c r="F88" s="43">
        <v>110</v>
      </c>
      <c r="G88" s="43">
        <v>4.51</v>
      </c>
      <c r="H88" s="43">
        <v>1.65</v>
      </c>
      <c r="I88" s="43">
        <v>0.99</v>
      </c>
      <c r="J88" s="43">
        <v>58.85</v>
      </c>
      <c r="K88" s="44" t="s">
        <v>46</v>
      </c>
      <c r="L88" s="43">
        <v>23.5</v>
      </c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20.009999999999998</v>
      </c>
      <c r="H89" s="19">
        <f t="shared" ref="H89" si="43">SUM(H82:H88)</f>
        <v>21.949999999999996</v>
      </c>
      <c r="I89" s="19">
        <f t="shared" ref="I89" si="44">SUM(I82:I88)</f>
        <v>79.44</v>
      </c>
      <c r="J89" s="19">
        <f t="shared" ref="J89:L89" si="45">SUM(J82:J88)</f>
        <v>572.28000000000009</v>
      </c>
      <c r="K89" s="25"/>
      <c r="L89" s="19">
        <f t="shared" si="45"/>
        <v>71.849999999999994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600</v>
      </c>
      <c r="G100" s="32">
        <f t="shared" ref="G100" si="50">G89+G99</f>
        <v>20.009999999999998</v>
      </c>
      <c r="H100" s="32">
        <f t="shared" ref="H100" si="51">H89+H99</f>
        <v>21.949999999999996</v>
      </c>
      <c r="I100" s="32">
        <f t="shared" ref="I100" si="52">I89+I99</f>
        <v>79.44</v>
      </c>
      <c r="J100" s="32">
        <f t="shared" ref="J100:L100" si="53">J89+J99</f>
        <v>572.28000000000009</v>
      </c>
      <c r="K100" s="32"/>
      <c r="L100" s="32">
        <f t="shared" si="53"/>
        <v>71.849999999999994</v>
      </c>
    </row>
    <row r="101" spans="1:12" ht="15" thickBot="1" x14ac:dyDescent="0.4">
      <c r="A101" s="20">
        <v>2</v>
      </c>
      <c r="B101" s="21">
        <v>1</v>
      </c>
      <c r="C101" s="22" t="s">
        <v>20</v>
      </c>
      <c r="D101" s="5" t="s">
        <v>21</v>
      </c>
      <c r="E101" s="42" t="s">
        <v>69</v>
      </c>
      <c r="F101" s="43">
        <v>270</v>
      </c>
      <c r="G101" s="43">
        <v>22.5</v>
      </c>
      <c r="H101" s="43">
        <v>15.2</v>
      </c>
      <c r="I101" s="43">
        <v>46.6</v>
      </c>
      <c r="J101" s="43">
        <v>438</v>
      </c>
      <c r="K101" s="44" t="s">
        <v>59</v>
      </c>
      <c r="L101" s="43">
        <v>58.19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5" x14ac:dyDescent="0.35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3.6</v>
      </c>
      <c r="H103" s="43">
        <v>2.67</v>
      </c>
      <c r="I103" s="43">
        <v>29.2</v>
      </c>
      <c r="J103" s="43">
        <v>155.19999999999999</v>
      </c>
      <c r="K103" s="44" t="s">
        <v>53</v>
      </c>
      <c r="L103" s="43">
        <v>14.54</v>
      </c>
    </row>
    <row r="104" spans="1:12" ht="14.5" x14ac:dyDescent="0.35">
      <c r="A104" s="23"/>
      <c r="B104" s="15"/>
      <c r="C104" s="11"/>
      <c r="D104" s="7" t="s">
        <v>23</v>
      </c>
      <c r="E104" s="42" t="s">
        <v>70</v>
      </c>
      <c r="F104" s="43">
        <v>70</v>
      </c>
      <c r="G104" s="43">
        <v>3.28</v>
      </c>
      <c r="H104" s="43">
        <v>0.53</v>
      </c>
      <c r="I104" s="43">
        <v>24.85</v>
      </c>
      <c r="J104" s="43">
        <v>106</v>
      </c>
      <c r="K104" s="44" t="s">
        <v>46</v>
      </c>
      <c r="L104" s="43">
        <v>5.37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thickBot="1" x14ac:dyDescent="0.4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29.380000000000003</v>
      </c>
      <c r="H108" s="19">
        <f t="shared" si="54"/>
        <v>18.399999999999999</v>
      </c>
      <c r="I108" s="19">
        <f t="shared" si="54"/>
        <v>100.65</v>
      </c>
      <c r="J108" s="19">
        <f t="shared" si="54"/>
        <v>699.2</v>
      </c>
      <c r="K108" s="25"/>
      <c r="L108" s="19">
        <f t="shared" ref="L108" si="55">SUM(L101:L107)</f>
        <v>78.099999999999994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540</v>
      </c>
      <c r="G119" s="32">
        <f t="shared" ref="G119" si="58">G108+G118</f>
        <v>29.380000000000003</v>
      </c>
      <c r="H119" s="32">
        <f t="shared" ref="H119" si="59">H108+H118</f>
        <v>18.399999999999999</v>
      </c>
      <c r="I119" s="32">
        <f t="shared" ref="I119" si="60">I108+I118</f>
        <v>100.65</v>
      </c>
      <c r="J119" s="32">
        <f t="shared" ref="J119:L119" si="61">J108+J118</f>
        <v>699.2</v>
      </c>
      <c r="K119" s="32"/>
      <c r="L119" s="32">
        <f t="shared" si="61"/>
        <v>78.099999999999994</v>
      </c>
    </row>
    <row r="120" spans="1:12" ht="2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235</v>
      </c>
      <c r="G120" s="40">
        <v>16.399999999999999</v>
      </c>
      <c r="H120" s="40">
        <v>21.4</v>
      </c>
      <c r="I120" s="40">
        <v>42</v>
      </c>
      <c r="J120" s="40">
        <v>427</v>
      </c>
      <c r="K120" s="41" t="s">
        <v>72</v>
      </c>
      <c r="L120" s="40">
        <v>82.19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4.08</v>
      </c>
      <c r="H122" s="43">
        <v>3.54</v>
      </c>
      <c r="I122" s="43">
        <v>27.63</v>
      </c>
      <c r="J122" s="43">
        <v>115</v>
      </c>
      <c r="K122" s="44" t="s">
        <v>66</v>
      </c>
      <c r="L122" s="43">
        <v>2.31</v>
      </c>
    </row>
    <row r="123" spans="1:12" ht="14.5" x14ac:dyDescent="0.35">
      <c r="A123" s="14"/>
      <c r="B123" s="15"/>
      <c r="C123" s="11"/>
      <c r="D123" s="7" t="s">
        <v>23</v>
      </c>
      <c r="E123" s="42" t="s">
        <v>70</v>
      </c>
      <c r="F123" s="43">
        <v>70</v>
      </c>
      <c r="G123" s="43">
        <v>3.28</v>
      </c>
      <c r="H123" s="43">
        <v>0.53</v>
      </c>
      <c r="I123" s="43">
        <v>24.85</v>
      </c>
      <c r="J123" s="43">
        <v>106</v>
      </c>
      <c r="K123" s="44" t="s">
        <v>46</v>
      </c>
      <c r="L123" s="43">
        <v>5.37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23.759999999999998</v>
      </c>
      <c r="H127" s="19">
        <f t="shared" si="62"/>
        <v>25.47</v>
      </c>
      <c r="I127" s="19">
        <f t="shared" si="62"/>
        <v>94.47999999999999</v>
      </c>
      <c r="J127" s="19">
        <f t="shared" si="62"/>
        <v>648</v>
      </c>
      <c r="K127" s="25"/>
      <c r="L127" s="19">
        <f t="shared" ref="L127" si="63">SUM(L120:L126)</f>
        <v>89.87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505</v>
      </c>
      <c r="G138" s="32">
        <f t="shared" ref="G138" si="66">G127+G137</f>
        <v>23.759999999999998</v>
      </c>
      <c r="H138" s="32">
        <f t="shared" ref="H138" si="67">H127+H137</f>
        <v>25.47</v>
      </c>
      <c r="I138" s="32">
        <f t="shared" ref="I138" si="68">I127+I137</f>
        <v>94.47999999999999</v>
      </c>
      <c r="J138" s="32">
        <f t="shared" ref="J138:L138" si="69">J127+J137</f>
        <v>648</v>
      </c>
      <c r="K138" s="32"/>
      <c r="L138" s="32">
        <f t="shared" si="69"/>
        <v>89.87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250</v>
      </c>
      <c r="G139" s="40">
        <v>15.9</v>
      </c>
      <c r="H139" s="40">
        <v>18.7</v>
      </c>
      <c r="I139" s="40">
        <v>43.12</v>
      </c>
      <c r="J139" s="40">
        <v>498</v>
      </c>
      <c r="K139" s="41" t="s">
        <v>74</v>
      </c>
      <c r="L139" s="40">
        <v>96.59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4.08</v>
      </c>
      <c r="H141" s="43">
        <v>3.54</v>
      </c>
      <c r="I141" s="43">
        <v>27.63</v>
      </c>
      <c r="J141" s="43">
        <v>115</v>
      </c>
      <c r="K141" s="44" t="s">
        <v>66</v>
      </c>
      <c r="L141" s="43">
        <v>2.31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70</v>
      </c>
      <c r="F142" s="43">
        <v>70</v>
      </c>
      <c r="G142" s="43">
        <v>3.28</v>
      </c>
      <c r="H142" s="43">
        <v>0.53</v>
      </c>
      <c r="I142" s="43">
        <v>24.85</v>
      </c>
      <c r="J142" s="43">
        <v>106</v>
      </c>
      <c r="K142" s="44" t="s">
        <v>46</v>
      </c>
      <c r="L142" s="43">
        <v>5.37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23.26</v>
      </c>
      <c r="H146" s="19">
        <f t="shared" si="70"/>
        <v>22.77</v>
      </c>
      <c r="I146" s="19">
        <f t="shared" si="70"/>
        <v>95.6</v>
      </c>
      <c r="J146" s="19">
        <f t="shared" si="70"/>
        <v>719</v>
      </c>
      <c r="K146" s="25"/>
      <c r="L146" s="19">
        <f t="shared" ref="L146" si="71">SUM(L139:L145)</f>
        <v>104.27000000000001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520</v>
      </c>
      <c r="G157" s="32">
        <f t="shared" ref="G157" si="74">G146+G156</f>
        <v>23.26</v>
      </c>
      <c r="H157" s="32">
        <f t="shared" ref="H157" si="75">H146+H156</f>
        <v>22.77</v>
      </c>
      <c r="I157" s="32">
        <f t="shared" ref="I157" si="76">I146+I156</f>
        <v>95.6</v>
      </c>
      <c r="J157" s="32">
        <f t="shared" ref="J157:L157" si="77">J146+J156</f>
        <v>719</v>
      </c>
      <c r="K157" s="32"/>
      <c r="L157" s="32">
        <f t="shared" si="77"/>
        <v>104.27000000000001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170</v>
      </c>
      <c r="G158" s="40">
        <v>15.3</v>
      </c>
      <c r="H158" s="40">
        <v>21.3</v>
      </c>
      <c r="I158" s="40">
        <v>10</v>
      </c>
      <c r="J158" s="40">
        <v>481</v>
      </c>
      <c r="K158" s="41" t="s">
        <v>62</v>
      </c>
      <c r="L158" s="40">
        <v>53.47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 t="s">
        <v>49</v>
      </c>
      <c r="L160" s="43">
        <v>3.12</v>
      </c>
    </row>
    <row r="161" spans="1:12" ht="14.5" x14ac:dyDescent="0.35">
      <c r="A161" s="23"/>
      <c r="B161" s="15"/>
      <c r="C161" s="11"/>
      <c r="D161" s="7" t="s">
        <v>23</v>
      </c>
      <c r="E161" s="42" t="s">
        <v>75</v>
      </c>
      <c r="F161" s="43">
        <v>30</v>
      </c>
      <c r="G161" s="43">
        <v>1.6</v>
      </c>
      <c r="H161" s="43">
        <v>0.2</v>
      </c>
      <c r="I161" s="43">
        <v>10</v>
      </c>
      <c r="J161" s="43">
        <v>47</v>
      </c>
      <c r="K161" s="44" t="s">
        <v>46</v>
      </c>
      <c r="L161" s="43">
        <v>3.08</v>
      </c>
    </row>
    <row r="162" spans="1:12" ht="14.5" x14ac:dyDescent="0.35">
      <c r="A162" s="23"/>
      <c r="B162" s="15"/>
      <c r="C162" s="11"/>
      <c r="D162" s="7" t="s">
        <v>24</v>
      </c>
      <c r="E162" s="42" t="s">
        <v>65</v>
      </c>
      <c r="F162" s="43">
        <v>100</v>
      </c>
      <c r="G162" s="43">
        <v>0.13</v>
      </c>
      <c r="H162" s="43">
        <v>4.8600000000000003</v>
      </c>
      <c r="I162" s="43">
        <v>14.14</v>
      </c>
      <c r="J162" s="43">
        <v>151</v>
      </c>
      <c r="K162" s="44"/>
      <c r="L162" s="43">
        <v>12.08</v>
      </c>
    </row>
    <row r="163" spans="1:12" ht="14.5" x14ac:dyDescent="0.35">
      <c r="A163" s="23"/>
      <c r="B163" s="15"/>
      <c r="C163" s="11"/>
      <c r="D163" s="6"/>
      <c r="E163" s="42" t="s">
        <v>63</v>
      </c>
      <c r="F163" s="43">
        <v>40</v>
      </c>
      <c r="G163" s="43">
        <v>2.36</v>
      </c>
      <c r="H163" s="43">
        <v>7.49</v>
      </c>
      <c r="I163" s="43">
        <v>14.89</v>
      </c>
      <c r="J163" s="43">
        <v>136</v>
      </c>
      <c r="K163" s="44" t="s">
        <v>64</v>
      </c>
      <c r="L163" s="43">
        <v>10.43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19.52</v>
      </c>
      <c r="H165" s="19">
        <f t="shared" si="78"/>
        <v>33.869999999999997</v>
      </c>
      <c r="I165" s="19">
        <f t="shared" si="78"/>
        <v>64.23</v>
      </c>
      <c r="J165" s="19">
        <f t="shared" si="78"/>
        <v>877</v>
      </c>
      <c r="K165" s="25"/>
      <c r="L165" s="19">
        <f t="shared" ref="L165" si="79">SUM(L158:L164)</f>
        <v>82.18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540</v>
      </c>
      <c r="G176" s="32">
        <f t="shared" ref="G176" si="82">G165+G175</f>
        <v>19.52</v>
      </c>
      <c r="H176" s="32">
        <f t="shared" ref="H176" si="83">H165+H175</f>
        <v>33.869999999999997</v>
      </c>
      <c r="I176" s="32">
        <f t="shared" ref="I176" si="84">I165+I175</f>
        <v>64.23</v>
      </c>
      <c r="J176" s="32">
        <f t="shared" ref="J176:L176" si="85">J165+J175</f>
        <v>877</v>
      </c>
      <c r="K176" s="32"/>
      <c r="L176" s="32">
        <f t="shared" si="85"/>
        <v>82.18</v>
      </c>
    </row>
    <row r="177" spans="1:12" ht="2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235</v>
      </c>
      <c r="G177" s="40">
        <v>18.600000000000001</v>
      </c>
      <c r="H177" s="40">
        <v>23.2</v>
      </c>
      <c r="I177" s="40">
        <v>40.1</v>
      </c>
      <c r="J177" s="40">
        <v>404</v>
      </c>
      <c r="K177" s="41" t="s">
        <v>72</v>
      </c>
      <c r="L177" s="40">
        <v>42.38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4.08</v>
      </c>
      <c r="H179" s="43">
        <v>3.54</v>
      </c>
      <c r="I179" s="43">
        <v>27.63</v>
      </c>
      <c r="J179" s="43">
        <v>115</v>
      </c>
      <c r="K179" s="44" t="s">
        <v>66</v>
      </c>
      <c r="L179" s="43">
        <v>2.31</v>
      </c>
    </row>
    <row r="180" spans="1:12" ht="14.5" x14ac:dyDescent="0.35">
      <c r="A180" s="23"/>
      <c r="B180" s="15"/>
      <c r="C180" s="11"/>
      <c r="D180" s="7" t="s">
        <v>23</v>
      </c>
      <c r="E180" s="42" t="s">
        <v>70</v>
      </c>
      <c r="F180" s="43">
        <v>70</v>
      </c>
      <c r="G180" s="43">
        <v>3.28</v>
      </c>
      <c r="H180" s="43">
        <v>0.53</v>
      </c>
      <c r="I180" s="43">
        <v>24.85</v>
      </c>
      <c r="J180" s="43">
        <v>106</v>
      </c>
      <c r="K180" s="44" t="s">
        <v>46</v>
      </c>
      <c r="L180" s="43">
        <v>5.37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25.96</v>
      </c>
      <c r="H184" s="19">
        <f t="shared" si="86"/>
        <v>27.27</v>
      </c>
      <c r="I184" s="19">
        <f t="shared" si="86"/>
        <v>92.580000000000013</v>
      </c>
      <c r="J184" s="19">
        <f t="shared" si="86"/>
        <v>625</v>
      </c>
      <c r="K184" s="25"/>
      <c r="L184" s="19">
        <f t="shared" ref="L184" si="87">SUM(L177:L183)</f>
        <v>50.06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505</v>
      </c>
      <c r="G195" s="32">
        <f t="shared" ref="G195" si="90">G184+G194</f>
        <v>25.96</v>
      </c>
      <c r="H195" s="32">
        <f t="shared" ref="H195" si="91">H184+H194</f>
        <v>27.27</v>
      </c>
      <c r="I195" s="32">
        <f t="shared" ref="I195" si="92">I184+I194</f>
        <v>92.580000000000013</v>
      </c>
      <c r="J195" s="32">
        <f t="shared" ref="J195:L195" si="93">J184+J194</f>
        <v>625</v>
      </c>
      <c r="K195" s="32"/>
      <c r="L195" s="32">
        <f t="shared" si="93"/>
        <v>50.06</v>
      </c>
    </row>
    <row r="196" spans="1:12" ht="13.5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24.371000000000002</v>
      </c>
      <c r="H196" s="34">
        <f t="shared" si="94"/>
        <v>25.146000000000004</v>
      </c>
      <c r="I196" s="34">
        <f t="shared" si="94"/>
        <v>91.326000000000008</v>
      </c>
      <c r="J196" s="34">
        <f t="shared" si="94"/>
        <v>697.91399999999999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73.698999999999998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Феоктистов Алексей</cp:lastModifiedBy>
  <dcterms:created xsi:type="dcterms:W3CDTF">2022-05-16T14:23:56Z</dcterms:created>
  <dcterms:modified xsi:type="dcterms:W3CDTF">2025-11-29T16:16:18Z</dcterms:modified>
</cp:coreProperties>
</file>